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7" sheetId="1" r:id="rId1"/>
  </sheets>
  <definedNames>
    <definedName name="_xlnm.Print_Area" localSheetId="0">'Table 2.7'!$A$1:$P$32</definedName>
    <definedName name="Z_7D5F35CD_26AA_460E_BE95_23E2A00512DF_.wvu.PrintArea" localSheetId="0" hidden="1">'Table 2.7'!$A$1:$N$45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G7" i="1"/>
  <c r="I7" i="1"/>
  <c r="K7" i="1"/>
  <c r="M7" i="1"/>
  <c r="D11" i="1"/>
  <c r="E11" i="1"/>
  <c r="D28" i="1"/>
  <c r="D31" i="1" s="1"/>
  <c r="E28" i="1"/>
  <c r="E31" i="1"/>
  <c r="D32" i="1"/>
  <c r="E32" i="1"/>
</calcChain>
</file>

<file path=xl/sharedStrings.xml><?xml version="1.0" encoding="utf-8"?>
<sst xmlns="http://schemas.openxmlformats.org/spreadsheetml/2006/main" count="53" uniqueCount="36">
  <si>
    <t>NEA Total</t>
  </si>
  <si>
    <t>OECD Total</t>
  </si>
  <si>
    <t>Korea</t>
  </si>
  <si>
    <t>N/A</t>
  </si>
  <si>
    <t>(b)</t>
  </si>
  <si>
    <t>Japan</t>
  </si>
  <si>
    <t>Pacific</t>
  </si>
  <si>
    <t>United Kingdom</t>
  </si>
  <si>
    <t>Switzerland</t>
  </si>
  <si>
    <t xml:space="preserve">Sweden      </t>
  </si>
  <si>
    <t>Spain</t>
  </si>
  <si>
    <t>Slovenia</t>
  </si>
  <si>
    <t>Slovak Republic*</t>
  </si>
  <si>
    <t>Russia*</t>
  </si>
  <si>
    <t>Poland</t>
  </si>
  <si>
    <t>Netherlands</t>
  </si>
  <si>
    <t>Hungary</t>
  </si>
  <si>
    <t>Germany</t>
  </si>
  <si>
    <t>France</t>
  </si>
  <si>
    <t>471-631</t>
  </si>
  <si>
    <t>591-631</t>
  </si>
  <si>
    <t>565-715</t>
  </si>
  <si>
    <t>Finland</t>
  </si>
  <si>
    <t>Czech Republic</t>
  </si>
  <si>
    <t>Bulgaria</t>
  </si>
  <si>
    <t>Belgium</t>
  </si>
  <si>
    <t>Eurasie</t>
  </si>
  <si>
    <t>United States</t>
  </si>
  <si>
    <t>*</t>
  </si>
  <si>
    <t>Mexico</t>
  </si>
  <si>
    <t>Argentina (a)</t>
  </si>
  <si>
    <t>Americas</t>
  </si>
  <si>
    <t>Country</t>
  </si>
  <si>
    <t>(tSWU/year)</t>
  </si>
  <si>
    <t>Enrichment requirements</t>
  </si>
  <si>
    <t>Table 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</si>
</sst>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\ ##0"/>
    <numFmt numFmtId="165" formatCode="0;;&quot;-&quot;"/>
    <numFmt numFmtId="166" formatCode="#\ ###"/>
  </numFmts>
  <fonts count="25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9"/>
      <name val="Arial Narrow"/>
      <family val="2"/>
    </font>
    <font>
      <strike/>
      <sz val="10"/>
      <color rgb="FFFF0000"/>
      <name val="Helvetica"/>
      <family val="2"/>
    </font>
    <font>
      <strike/>
      <sz val="10"/>
      <name val="Helvetica"/>
      <family val="2"/>
    </font>
    <font>
      <sz val="10"/>
      <color rgb="FFFF0000"/>
      <name val="Helvetica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vertAlign val="superscript"/>
      <sz val="9"/>
      <name val="Arial Narrow"/>
      <family val="2"/>
    </font>
    <font>
      <sz val="8"/>
      <color rgb="FFFF0000"/>
      <name val="Helvetica"/>
      <family val="2"/>
    </font>
    <font>
      <sz val="9.5"/>
      <name val="Arial Narrow"/>
      <family val="2"/>
    </font>
    <font>
      <vertAlign val="superscript"/>
      <sz val="9"/>
      <color rgb="FFFF0000"/>
      <name val="Arial Narrow"/>
      <family val="2"/>
    </font>
    <font>
      <b/>
      <sz val="10"/>
      <name val="Arial"/>
      <family val="2"/>
    </font>
    <font>
      <sz val="11"/>
      <name val="Helvetica"/>
      <family val="2"/>
    </font>
    <font>
      <sz val="11"/>
      <name val="Caecilia Roman"/>
      <family val="1"/>
    </font>
    <font>
      <b/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right" vertical="center" indent="4"/>
    </xf>
    <xf numFmtId="0" fontId="3" fillId="0" borderId="0" xfId="0" applyFont="1" applyBorder="1" applyAlignment="1">
      <alignment horizontal="right" vertical="center" indent="4"/>
    </xf>
    <xf numFmtId="164" fontId="3" fillId="0" borderId="2" xfId="1" applyNumberFormat="1" applyFont="1" applyFill="1" applyBorder="1" applyAlignment="1">
      <alignment horizontal="right" vertical="center" indent="4"/>
    </xf>
    <xf numFmtId="164" fontId="3" fillId="0" borderId="0" xfId="1" applyNumberFormat="1" applyFont="1" applyFill="1" applyBorder="1" applyAlignment="1">
      <alignment horizontal="right" vertical="center" indent="4"/>
    </xf>
    <xf numFmtId="0" fontId="3" fillId="0" borderId="1" xfId="0" applyFont="1" applyFill="1" applyBorder="1" applyAlignment="1">
      <alignment horizontal="right" vertical="center" indent="4"/>
    </xf>
    <xf numFmtId="0" fontId="3" fillId="0" borderId="0" xfId="0" applyFont="1" applyFill="1" applyBorder="1" applyAlignment="1">
      <alignment horizontal="right" vertical="center" indent="4"/>
    </xf>
    <xf numFmtId="0" fontId="3" fillId="0" borderId="2" xfId="0" applyFont="1" applyFill="1" applyBorder="1" applyAlignment="1">
      <alignment horizontal="right" vertical="center" indent="4"/>
    </xf>
    <xf numFmtId="165" fontId="3" fillId="0" borderId="2" xfId="1" applyNumberFormat="1" applyFont="1" applyFill="1" applyBorder="1" applyAlignment="1">
      <alignment horizontal="right" vertical="center" indent="4"/>
    </xf>
    <xf numFmtId="0" fontId="4" fillId="0" borderId="0" xfId="0" applyFont="1" applyFill="1" applyAlignment="1"/>
    <xf numFmtId="0" fontId="5" fillId="0" borderId="0" xfId="0" applyFont="1" applyAlignment="1"/>
    <xf numFmtId="0" fontId="6" fillId="0" borderId="0" xfId="0" applyFont="1" applyFill="1" applyAlignment="1"/>
    <xf numFmtId="166" fontId="3" fillId="0" borderId="1" xfId="0" applyNumberFormat="1" applyFont="1" applyBorder="1" applyAlignment="1">
      <alignment horizontal="right" vertical="center" indent="4"/>
    </xf>
    <xf numFmtId="166" fontId="3" fillId="0" borderId="0" xfId="0" applyNumberFormat="1" applyFont="1" applyBorder="1" applyAlignment="1">
      <alignment horizontal="right" vertical="center" indent="4"/>
    </xf>
    <xf numFmtId="166" fontId="3" fillId="0" borderId="2" xfId="1" applyNumberFormat="1" applyFont="1" applyFill="1" applyBorder="1" applyAlignment="1">
      <alignment horizontal="right" vertical="center" indent="4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right" vertical="center" indent="4"/>
    </xf>
    <xf numFmtId="0" fontId="7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/>
    <xf numFmtId="0" fontId="6" fillId="2" borderId="0" xfId="0" applyFont="1" applyFill="1" applyAlignment="1"/>
    <xf numFmtId="0" fontId="8" fillId="0" borderId="0" xfId="0" applyFont="1"/>
    <xf numFmtId="0" fontId="9" fillId="0" borderId="0" xfId="0" applyFont="1"/>
    <xf numFmtId="0" fontId="9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9" fillId="2" borderId="0" xfId="0" applyFont="1" applyFill="1" applyAlignment="1">
      <alignment horizontal="left"/>
    </xf>
    <xf numFmtId="0" fontId="9" fillId="2" borderId="0" xfId="0" applyFont="1" applyFill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5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Border="1" applyAlignment="1"/>
    <xf numFmtId="0" fontId="10" fillId="0" borderId="0" xfId="0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164" fontId="10" fillId="3" borderId="3" xfId="1" applyNumberFormat="1" applyFont="1" applyFill="1" applyBorder="1" applyAlignment="1">
      <alignment horizontal="left" vertical="center"/>
    </xf>
    <xf numFmtId="164" fontId="11" fillId="3" borderId="4" xfId="1" applyNumberFormat="1" applyFont="1" applyFill="1" applyBorder="1" applyAlignment="1">
      <alignment horizontal="right" vertical="center"/>
    </xf>
    <xf numFmtId="164" fontId="11" fillId="3" borderId="5" xfId="1" applyNumberFormat="1" applyFont="1" applyFill="1" applyBorder="1" applyAlignment="1">
      <alignment horizontal="right" vertical="center"/>
    </xf>
    <xf numFmtId="0" fontId="12" fillId="3" borderId="3" xfId="0" applyFont="1" applyFill="1" applyBorder="1" applyAlignment="1">
      <alignment vertical="center"/>
    </xf>
    <xf numFmtId="164" fontId="10" fillId="3" borderId="4" xfId="1" applyNumberFormat="1" applyFont="1" applyFill="1" applyBorder="1" applyAlignment="1">
      <alignment vertical="center"/>
    </xf>
    <xf numFmtId="164" fontId="10" fillId="3" borderId="6" xfId="1" applyNumberFormat="1" applyFont="1" applyFill="1" applyBorder="1" applyAlignment="1">
      <alignment vertical="center"/>
    </xf>
    <xf numFmtId="0" fontId="0" fillId="3" borderId="3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vertical="center"/>
    </xf>
    <xf numFmtId="164" fontId="10" fillId="3" borderId="8" xfId="1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4" fontId="3" fillId="0" borderId="9" xfId="1" applyNumberFormat="1" applyFont="1" applyFill="1" applyBorder="1" applyAlignment="1">
      <alignment vertical="center"/>
    </xf>
    <xf numFmtId="164" fontId="3" fillId="0" borderId="10" xfId="1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13" fillId="0" borderId="11" xfId="0" applyFont="1" applyFill="1" applyBorder="1" applyAlignment="1">
      <alignment vertical="center"/>
    </xf>
    <xf numFmtId="164" fontId="3" fillId="0" borderId="11" xfId="0" applyNumberFormat="1" applyFont="1" applyBorder="1" applyAlignment="1">
      <alignment horizontal="right" vertical="center"/>
    </xf>
    <xf numFmtId="164" fontId="3" fillId="0" borderId="12" xfId="1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top"/>
    </xf>
    <xf numFmtId="165" fontId="3" fillId="0" borderId="1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right" vertical="center"/>
    </xf>
    <xf numFmtId="164" fontId="3" fillId="0" borderId="13" xfId="1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Fill="1"/>
    <xf numFmtId="164" fontId="10" fillId="3" borderId="1" xfId="1" applyNumberFormat="1" applyFont="1" applyFill="1" applyBorder="1" applyAlignment="1">
      <alignment horizontal="right" vertical="center" indent="4"/>
    </xf>
    <xf numFmtId="164" fontId="11" fillId="3" borderId="2" xfId="1" applyNumberFormat="1" applyFont="1" applyFill="1" applyBorder="1" applyAlignment="1">
      <alignment horizontal="right" vertical="center"/>
    </xf>
    <xf numFmtId="164" fontId="11" fillId="3" borderId="0" xfId="1" applyNumberFormat="1" applyFont="1" applyFill="1" applyBorder="1" applyAlignment="1">
      <alignment horizontal="right" vertical="center" indent="4"/>
    </xf>
    <xf numFmtId="164" fontId="11" fillId="3" borderId="2" xfId="1" applyNumberFormat="1" applyFont="1" applyFill="1" applyBorder="1" applyAlignment="1">
      <alignment horizontal="right" vertical="center" indent="4"/>
    </xf>
    <xf numFmtId="0" fontId="12" fillId="3" borderId="0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vertical="center"/>
    </xf>
    <xf numFmtId="164" fontId="10" fillId="3" borderId="2" xfId="1" applyNumberFormat="1" applyFont="1" applyFill="1" applyBorder="1" applyAlignment="1">
      <alignment vertical="center"/>
    </xf>
    <xf numFmtId="164" fontId="10" fillId="3" borderId="13" xfId="1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left" vertical="center"/>
    </xf>
    <xf numFmtId="0" fontId="14" fillId="0" borderId="0" xfId="0" applyFont="1" applyFill="1" applyAlignment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3" fillId="0" borderId="13" xfId="1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5" fillId="0" borderId="0" xfId="0" applyFont="1" applyFill="1" applyAlignment="1">
      <alignment horizontal="right" vertical="center"/>
    </xf>
    <xf numFmtId="1" fontId="3" fillId="0" borderId="1" xfId="1" applyNumberFormat="1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2" xfId="1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164" fontId="10" fillId="3" borderId="2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" fontId="3" fillId="0" borderId="0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164" fontId="10" fillId="3" borderId="7" xfId="1" applyNumberFormat="1" applyFont="1" applyFill="1" applyBorder="1" applyAlignment="1">
      <alignment vertical="center"/>
    </xf>
    <xf numFmtId="164" fontId="10" fillId="3" borderId="14" xfId="1" applyNumberFormat="1" applyFont="1" applyFill="1" applyBorder="1" applyAlignment="1">
      <alignment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10" fillId="5" borderId="12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vertical="center"/>
    </xf>
    <xf numFmtId="0" fontId="10" fillId="4" borderId="11" xfId="0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10" fillId="5" borderId="14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vertical="center"/>
    </xf>
    <xf numFmtId="0" fontId="10" fillId="4" borderId="15" xfId="0" applyFont="1" applyFill="1" applyBorder="1" applyAlignment="1">
      <alignment vertical="center"/>
    </xf>
    <xf numFmtId="0" fontId="10" fillId="4" borderId="8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/>
    <xf numFmtId="0" fontId="19" fillId="0" borderId="0" xfId="0" applyFont="1" applyAlignment="1">
      <alignment horizontal="left"/>
    </xf>
    <xf numFmtId="0" fontId="20" fillId="0" borderId="0" xfId="0" applyFont="1"/>
    <xf numFmtId="0" fontId="21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 applyAlignment="1">
      <alignment horizontal="left"/>
    </xf>
    <xf numFmtId="0" fontId="23" fillId="0" borderId="0" xfId="0" applyFont="1" applyAlignment="1"/>
    <xf numFmtId="0" fontId="24" fillId="0" borderId="0" xfId="0" applyFont="1"/>
    <xf numFmtId="0" fontId="21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107340</xdr:colOff>
      <xdr:row>33</xdr:row>
      <xdr:rowOff>189769</xdr:rowOff>
    </xdr:from>
    <xdr:to>
      <xdr:col>8</xdr:col>
      <xdr:colOff>0</xdr:colOff>
      <xdr:row>39</xdr:row>
      <xdr:rowOff>84025</xdr:rowOff>
    </xdr:to>
    <xdr:sp macro="" textlink="">
      <xdr:nvSpPr>
        <xdr:cNvPr id="2" name="TextBox 1"/>
        <xdr:cNvSpPr txBox="1"/>
      </xdr:nvSpPr>
      <xdr:spPr>
        <a:xfrm>
          <a:off x="107340" y="5695219"/>
          <a:ext cx="4769460" cy="1122981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(a) Data from 2019 edition of  NEA </a:t>
          </a:r>
          <a:r>
            <a:rPr lang="en-GB" sz="800" b="0" i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Nuclear Energy Data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Provisional data. 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zoomScalePageLayoutView="85" workbookViewId="0">
      <selection activeCell="S25" sqref="S25"/>
    </sheetView>
  </sheetViews>
  <sheetFormatPr defaultRowHeight="12.75"/>
  <cols>
    <col min="1" max="1" width="2.140625" style="3" customWidth="1"/>
    <col min="2" max="2" width="14.85546875" style="1" customWidth="1"/>
    <col min="3" max="3" width="3.7109375" style="2" customWidth="1"/>
    <col min="4" max="4" width="12.42578125" style="1" customWidth="1"/>
    <col min="5" max="5" width="11.42578125" style="1" customWidth="1"/>
    <col min="6" max="6" width="3.7109375" style="1" customWidth="1"/>
    <col min="7" max="7" width="10" style="1" customWidth="1"/>
    <col min="8" max="8" width="3" style="1" customWidth="1"/>
    <col min="9" max="9" width="9.7109375" style="1" customWidth="1"/>
    <col min="10" max="10" width="3.7109375" style="1" customWidth="1"/>
    <col min="11" max="11" width="9.28515625" style="1" customWidth="1"/>
    <col min="12" max="12" width="3.7109375" style="1" customWidth="1"/>
    <col min="13" max="13" width="9.140625" style="1" customWidth="1"/>
    <col min="14" max="14" width="3" style="1" customWidth="1"/>
    <col min="15" max="15" width="3" customWidth="1"/>
    <col min="16" max="16" width="16.140625" customWidth="1"/>
  </cols>
  <sheetData>
    <row r="1" spans="1:18" s="30" customFormat="1" ht="15">
      <c r="A1" s="174" t="s">
        <v>35</v>
      </c>
      <c r="B1" s="172"/>
      <c r="C1" s="173"/>
      <c r="D1" s="172"/>
      <c r="E1" s="166"/>
      <c r="F1" s="166"/>
      <c r="G1" s="166"/>
      <c r="H1" s="166"/>
      <c r="I1" s="166"/>
      <c r="J1" s="166"/>
      <c r="K1" s="166"/>
      <c r="L1" s="166"/>
      <c r="O1" s="176"/>
      <c r="P1" s="169"/>
      <c r="R1" s="175"/>
    </row>
    <row r="2" spans="1:18" s="30" customFormat="1" ht="15">
      <c r="A2" s="174" t="s">
        <v>34</v>
      </c>
      <c r="B2" s="172"/>
      <c r="C2" s="173"/>
      <c r="D2" s="172"/>
      <c r="E2" s="166"/>
      <c r="F2" s="166"/>
      <c r="G2" s="166"/>
      <c r="H2" s="166"/>
      <c r="I2" s="166"/>
      <c r="J2" s="166"/>
      <c r="K2" s="166"/>
      <c r="L2" s="166"/>
      <c r="N2" s="171"/>
      <c r="O2" s="170"/>
      <c r="P2" s="169"/>
      <c r="Q2" s="168"/>
    </row>
    <row r="3" spans="1:18" s="30" customFormat="1" ht="15">
      <c r="A3" s="166"/>
      <c r="B3" s="166"/>
      <c r="C3" s="167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8" s="161" customFormat="1" ht="17.100000000000001" customHeight="1">
      <c r="A4" s="163" t="s">
        <v>33</v>
      </c>
      <c r="B4" s="165"/>
      <c r="C4" s="164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2"/>
    </row>
    <row r="5" spans="1:18" s="1" customFormat="1" ht="14.1" customHeight="1">
      <c r="A5" s="160" t="s">
        <v>32</v>
      </c>
      <c r="B5" s="159"/>
      <c r="C5" s="158"/>
      <c r="D5" s="157">
        <v>2019</v>
      </c>
      <c r="E5" s="153">
        <v>2020</v>
      </c>
      <c r="F5" s="156"/>
      <c r="G5" s="153">
        <v>2025</v>
      </c>
      <c r="H5" s="155"/>
      <c r="I5" s="153">
        <v>2030</v>
      </c>
      <c r="J5" s="152"/>
      <c r="K5" s="154">
        <v>2035</v>
      </c>
      <c r="L5" s="154"/>
      <c r="M5" s="153">
        <v>2040</v>
      </c>
      <c r="N5" s="152"/>
    </row>
    <row r="6" spans="1:18" s="1" customFormat="1" ht="14.1" customHeight="1">
      <c r="A6" s="151"/>
      <c r="B6" s="150"/>
      <c r="C6" s="149"/>
      <c r="D6" s="148"/>
      <c r="E6" s="146"/>
      <c r="F6" s="147"/>
      <c r="G6" s="146"/>
      <c r="H6" s="145"/>
      <c r="I6" s="143"/>
      <c r="J6" s="142"/>
      <c r="K6" s="144"/>
      <c r="L6" s="144"/>
      <c r="M6" s="143"/>
      <c r="N6" s="142"/>
    </row>
    <row r="7" spans="1:18" s="1" customFormat="1" ht="15" customHeight="1">
      <c r="A7" s="141" t="s">
        <v>31</v>
      </c>
      <c r="B7" s="140"/>
      <c r="C7" s="139"/>
      <c r="D7" s="138">
        <f>D9+D10+D8</f>
        <v>13611</v>
      </c>
      <c r="E7" s="65">
        <f>E9+E10+E8</f>
        <v>12307</v>
      </c>
      <c r="F7" s="137"/>
      <c r="G7" s="65">
        <f>G9+G10+G8</f>
        <v>11800.1</v>
      </c>
      <c r="H7" s="137"/>
      <c r="I7" s="65">
        <f>I9+I10+I8</f>
        <v>11552.12</v>
      </c>
      <c r="J7" s="137"/>
      <c r="K7" s="65">
        <f>K9+K10+K8</f>
        <v>8701.85</v>
      </c>
      <c r="L7" s="137"/>
      <c r="M7" s="65">
        <f>M9+M10+M8</f>
        <v>9757.7000000000007</v>
      </c>
      <c r="N7" s="136"/>
      <c r="Q7" s="115"/>
    </row>
    <row r="8" spans="1:18" s="1" customFormat="1" ht="15" customHeight="1">
      <c r="A8" s="87" t="s">
        <v>30</v>
      </c>
      <c r="B8" s="86"/>
      <c r="C8" s="85"/>
      <c r="D8" s="109">
        <v>3</v>
      </c>
      <c r="E8" s="135">
        <v>3</v>
      </c>
      <c r="F8" s="99" t="s">
        <v>28</v>
      </c>
      <c r="G8" s="110">
        <v>17</v>
      </c>
      <c r="H8" s="134"/>
      <c r="I8" s="110">
        <v>142</v>
      </c>
      <c r="J8" s="134"/>
      <c r="K8" s="110">
        <v>155</v>
      </c>
      <c r="L8" s="133"/>
      <c r="M8" s="102">
        <v>155</v>
      </c>
      <c r="N8" s="133"/>
      <c r="Q8" s="115"/>
    </row>
    <row r="9" spans="1:18" s="88" customFormat="1" ht="12.95" customHeight="1">
      <c r="A9" s="87" t="s">
        <v>29</v>
      </c>
      <c r="B9" s="86"/>
      <c r="C9" s="85"/>
      <c r="D9" s="84">
        <v>286</v>
      </c>
      <c r="E9" s="132">
        <v>286</v>
      </c>
      <c r="F9" s="82" t="s">
        <v>28</v>
      </c>
      <c r="G9" s="102">
        <v>305.10000000000002</v>
      </c>
      <c r="H9" s="110"/>
      <c r="I9" s="102">
        <v>137.12</v>
      </c>
      <c r="J9" s="124"/>
      <c r="K9" s="110">
        <v>143.85</v>
      </c>
      <c r="L9" s="110"/>
      <c r="M9" s="102">
        <v>287.7</v>
      </c>
      <c r="N9" s="112"/>
      <c r="Q9" s="115"/>
    </row>
    <row r="10" spans="1:18" s="88" customFormat="1" ht="13.5" customHeight="1">
      <c r="A10" s="87" t="s">
        <v>27</v>
      </c>
      <c r="B10" s="86"/>
      <c r="C10" s="85"/>
      <c r="D10" s="84">
        <v>13322</v>
      </c>
      <c r="E10" s="111">
        <v>12018</v>
      </c>
      <c r="F10" s="82"/>
      <c r="G10" s="102">
        <v>11478</v>
      </c>
      <c r="H10" s="110"/>
      <c r="I10" s="102">
        <v>11273</v>
      </c>
      <c r="J10" s="124"/>
      <c r="K10" s="110">
        <v>8403</v>
      </c>
      <c r="L10" s="110"/>
      <c r="M10" s="102">
        <v>9315</v>
      </c>
      <c r="N10" s="109"/>
      <c r="Q10" s="115"/>
    </row>
    <row r="11" spans="1:18" s="1" customFormat="1" ht="15" customHeight="1">
      <c r="A11" s="97" t="s">
        <v>26</v>
      </c>
      <c r="B11" s="131"/>
      <c r="C11" s="130"/>
      <c r="D11" s="129">
        <f>SUM(D12:D27)</f>
        <v>17992</v>
      </c>
      <c r="E11" s="128">
        <f>SUM(E12:E27)</f>
        <v>16747</v>
      </c>
      <c r="F11" s="127"/>
      <c r="G11" s="126"/>
      <c r="H11" s="127"/>
      <c r="I11" s="126"/>
      <c r="J11" s="127"/>
      <c r="K11" s="126"/>
      <c r="L11" s="127"/>
      <c r="M11" s="126"/>
      <c r="N11" s="125"/>
      <c r="Q11" s="118"/>
    </row>
    <row r="12" spans="1:18" s="88" customFormat="1" ht="12.95" customHeight="1">
      <c r="A12" s="87" t="s">
        <v>25</v>
      </c>
      <c r="B12" s="86"/>
      <c r="C12" s="85"/>
      <c r="D12" s="84">
        <v>670</v>
      </c>
      <c r="E12" s="108">
        <v>455</v>
      </c>
      <c r="F12" s="82"/>
      <c r="G12" s="102">
        <v>0</v>
      </c>
      <c r="H12" s="110"/>
      <c r="I12" s="102">
        <v>0</v>
      </c>
      <c r="J12" s="124"/>
      <c r="K12" s="110">
        <v>0</v>
      </c>
      <c r="L12" s="110"/>
      <c r="M12" s="102">
        <v>0</v>
      </c>
      <c r="N12" s="112"/>
      <c r="Q12" s="118"/>
    </row>
    <row r="13" spans="1:18" s="88" customFormat="1" ht="12.95" customHeight="1">
      <c r="A13" s="87" t="s">
        <v>24</v>
      </c>
      <c r="B13" s="86"/>
      <c r="C13" s="85"/>
      <c r="D13" s="84">
        <v>293</v>
      </c>
      <c r="E13" s="108">
        <v>297</v>
      </c>
      <c r="F13" s="82"/>
      <c r="G13" s="102">
        <v>293</v>
      </c>
      <c r="H13" s="110"/>
      <c r="I13" s="102">
        <v>293</v>
      </c>
      <c r="J13" s="124"/>
      <c r="K13" s="110">
        <v>293</v>
      </c>
      <c r="L13" s="110"/>
      <c r="M13" s="102">
        <v>293</v>
      </c>
      <c r="N13" s="99"/>
      <c r="Q13" s="118"/>
    </row>
    <row r="14" spans="1:18" s="88" customFormat="1" ht="12.95" customHeight="1">
      <c r="A14" s="87" t="s">
        <v>23</v>
      </c>
      <c r="B14" s="86"/>
      <c r="C14" s="85"/>
      <c r="D14" s="84">
        <v>482</v>
      </c>
      <c r="E14" s="108">
        <v>444</v>
      </c>
      <c r="F14" s="82"/>
      <c r="G14" s="102">
        <v>403</v>
      </c>
      <c r="H14" s="110"/>
      <c r="I14" s="102">
        <v>470</v>
      </c>
      <c r="J14" s="124"/>
      <c r="K14" s="110">
        <v>671</v>
      </c>
      <c r="L14" s="110"/>
      <c r="M14" s="102">
        <v>610</v>
      </c>
      <c r="N14" s="112"/>
      <c r="Q14" s="115"/>
    </row>
    <row r="15" spans="1:18" s="88" customFormat="1" ht="12.95" customHeight="1">
      <c r="A15" s="87" t="s">
        <v>22</v>
      </c>
      <c r="B15" s="86"/>
      <c r="C15" s="85"/>
      <c r="D15" s="84">
        <v>347</v>
      </c>
      <c r="E15" s="108">
        <v>585</v>
      </c>
      <c r="F15" s="82"/>
      <c r="G15" s="102" t="s">
        <v>21</v>
      </c>
      <c r="H15" s="110"/>
      <c r="I15" s="102" t="s">
        <v>20</v>
      </c>
      <c r="J15" s="124"/>
      <c r="K15" s="102" t="s">
        <v>20</v>
      </c>
      <c r="L15" s="110"/>
      <c r="M15" s="102" t="s">
        <v>19</v>
      </c>
      <c r="N15" s="109"/>
      <c r="Q15" s="115"/>
    </row>
    <row r="16" spans="1:18" s="88" customFormat="1" ht="12.95" customHeight="1">
      <c r="A16" s="87" t="s">
        <v>18</v>
      </c>
      <c r="B16" s="86"/>
      <c r="C16" s="85"/>
      <c r="D16" s="84">
        <v>6222</v>
      </c>
      <c r="E16" s="111">
        <v>5506</v>
      </c>
      <c r="F16" s="107"/>
      <c r="G16" s="102">
        <v>6400</v>
      </c>
      <c r="H16" s="110"/>
      <c r="I16" s="122">
        <v>6100</v>
      </c>
      <c r="J16" s="123"/>
      <c r="K16" s="122">
        <v>5300</v>
      </c>
      <c r="L16" s="123"/>
      <c r="M16" s="122" t="s">
        <v>3</v>
      </c>
      <c r="N16" s="121"/>
      <c r="Q16" s="115"/>
    </row>
    <row r="17" spans="1:17" s="88" customFormat="1" ht="12.95" customHeight="1">
      <c r="A17" s="87" t="s">
        <v>17</v>
      </c>
      <c r="B17" s="86"/>
      <c r="C17" s="85"/>
      <c r="D17" s="84">
        <v>1112</v>
      </c>
      <c r="E17" s="111">
        <v>1174</v>
      </c>
      <c r="F17" s="82"/>
      <c r="G17" s="102">
        <v>0</v>
      </c>
      <c r="H17" s="101"/>
      <c r="I17" s="102">
        <v>0</v>
      </c>
      <c r="J17" s="110"/>
      <c r="K17" s="102">
        <v>0</v>
      </c>
      <c r="L17" s="110"/>
      <c r="M17" s="102">
        <v>0</v>
      </c>
      <c r="N17" s="112"/>
      <c r="Q17" s="115"/>
    </row>
    <row r="18" spans="1:17" s="88" customFormat="1" ht="12.95" customHeight="1">
      <c r="A18" s="87" t="s">
        <v>16</v>
      </c>
      <c r="B18" s="86"/>
      <c r="C18" s="85"/>
      <c r="D18" s="84">
        <v>285</v>
      </c>
      <c r="E18" s="108">
        <v>402</v>
      </c>
      <c r="F18" s="82"/>
      <c r="G18" s="102">
        <v>312</v>
      </c>
      <c r="H18" s="110"/>
      <c r="I18" s="102">
        <v>470</v>
      </c>
      <c r="J18" s="110"/>
      <c r="K18" s="102">
        <v>453</v>
      </c>
      <c r="L18" s="110"/>
      <c r="M18" s="102">
        <v>316</v>
      </c>
      <c r="N18" s="112"/>
      <c r="Q18" s="118"/>
    </row>
    <row r="19" spans="1:17" s="88" customFormat="1" ht="12.95" customHeight="1">
      <c r="A19" s="87" t="s">
        <v>15</v>
      </c>
      <c r="B19" s="86"/>
      <c r="C19" s="85"/>
      <c r="D19" s="104">
        <v>0</v>
      </c>
      <c r="E19" s="108">
        <v>0</v>
      </c>
      <c r="F19" s="82"/>
      <c r="G19" s="102">
        <v>25</v>
      </c>
      <c r="H19" s="110"/>
      <c r="I19" s="80">
        <v>54</v>
      </c>
      <c r="J19" s="81"/>
      <c r="K19" s="102">
        <v>0</v>
      </c>
      <c r="L19" s="81"/>
      <c r="M19" s="120">
        <v>0</v>
      </c>
      <c r="N19" s="119"/>
      <c r="Q19" s="118"/>
    </row>
    <row r="20" spans="1:17" s="88" customFormat="1" ht="12.95" customHeight="1">
      <c r="A20" s="87" t="s">
        <v>14</v>
      </c>
      <c r="B20" s="86"/>
      <c r="C20" s="85"/>
      <c r="D20" s="104">
        <v>0</v>
      </c>
      <c r="E20" s="108">
        <v>0</v>
      </c>
      <c r="F20" s="82"/>
      <c r="G20" s="102">
        <v>0</v>
      </c>
      <c r="H20" s="110"/>
      <c r="I20" s="102">
        <v>0</v>
      </c>
      <c r="J20" s="81"/>
      <c r="K20" s="80">
        <v>500</v>
      </c>
      <c r="L20" s="81"/>
      <c r="M20" s="120">
        <v>700</v>
      </c>
      <c r="N20" s="119"/>
      <c r="Q20" s="118"/>
    </row>
    <row r="21" spans="1:17" s="88" customFormat="1" ht="12.95" customHeight="1">
      <c r="A21" s="87" t="s">
        <v>13</v>
      </c>
      <c r="B21" s="86"/>
      <c r="C21" s="85"/>
      <c r="D21" s="104">
        <v>5100</v>
      </c>
      <c r="E21" s="108">
        <v>5100</v>
      </c>
      <c r="F21" s="82"/>
      <c r="G21" s="80" t="s">
        <v>3</v>
      </c>
      <c r="H21" s="110"/>
      <c r="I21" s="80" t="s">
        <v>3</v>
      </c>
      <c r="J21" s="101"/>
      <c r="K21" s="80" t="s">
        <v>3</v>
      </c>
      <c r="L21" s="101"/>
      <c r="M21" s="80" t="s">
        <v>3</v>
      </c>
      <c r="N21" s="119"/>
      <c r="Q21" s="118"/>
    </row>
    <row r="22" spans="1:17" s="88" customFormat="1" ht="12.95" customHeight="1">
      <c r="A22" s="87" t="s">
        <v>12</v>
      </c>
      <c r="B22" s="117"/>
      <c r="C22" s="116"/>
      <c r="D22" s="114">
        <v>276</v>
      </c>
      <c r="E22" s="108">
        <v>276</v>
      </c>
      <c r="F22" s="82"/>
      <c r="G22" s="80" t="s">
        <v>3</v>
      </c>
      <c r="H22" s="101"/>
      <c r="I22" s="80" t="s">
        <v>3</v>
      </c>
      <c r="J22" s="101"/>
      <c r="K22" s="80" t="s">
        <v>3</v>
      </c>
      <c r="L22" s="101"/>
      <c r="M22" s="80" t="s">
        <v>3</v>
      </c>
      <c r="N22" s="112"/>
      <c r="Q22" s="115"/>
    </row>
    <row r="23" spans="1:17" s="88" customFormat="1" ht="12.95" customHeight="1">
      <c r="A23" s="87" t="s">
        <v>11</v>
      </c>
      <c r="B23" s="86"/>
      <c r="C23" s="85"/>
      <c r="D23" s="114">
        <v>106</v>
      </c>
      <c r="E23" s="108">
        <v>106</v>
      </c>
      <c r="F23" s="82"/>
      <c r="G23" s="100">
        <v>106</v>
      </c>
      <c r="H23" s="101"/>
      <c r="I23" s="102">
        <v>106</v>
      </c>
      <c r="J23" s="110"/>
      <c r="K23" s="102">
        <v>106</v>
      </c>
      <c r="L23" s="81"/>
      <c r="M23" s="102">
        <v>106</v>
      </c>
      <c r="N23" s="112"/>
      <c r="Q23" s="113"/>
    </row>
    <row r="24" spans="1:17" s="88" customFormat="1" ht="12.95" customHeight="1">
      <c r="A24" s="87" t="s">
        <v>10</v>
      </c>
      <c r="B24" s="86"/>
      <c r="C24" s="85"/>
      <c r="D24" s="84">
        <v>1313</v>
      </c>
      <c r="E24" s="111">
        <v>801</v>
      </c>
      <c r="F24" s="107"/>
      <c r="G24" s="102">
        <v>1450</v>
      </c>
      <c r="H24" s="110"/>
      <c r="I24" s="102">
        <v>400</v>
      </c>
      <c r="J24" s="110"/>
      <c r="K24" s="102" t="s">
        <v>3</v>
      </c>
      <c r="L24" s="110"/>
      <c r="M24" s="102" t="s">
        <v>3</v>
      </c>
      <c r="N24" s="112"/>
    </row>
    <row r="25" spans="1:17" s="88" customFormat="1" ht="12.95" customHeight="1">
      <c r="A25" s="87" t="s">
        <v>9</v>
      </c>
      <c r="B25" s="86"/>
      <c r="C25" s="85"/>
      <c r="D25" s="104">
        <v>750</v>
      </c>
      <c r="E25" s="111">
        <v>735</v>
      </c>
      <c r="F25" s="107"/>
      <c r="G25" s="102">
        <v>750</v>
      </c>
      <c r="H25" s="81"/>
      <c r="I25" s="102">
        <v>750</v>
      </c>
      <c r="J25" s="81"/>
      <c r="K25" s="102">
        <v>750</v>
      </c>
      <c r="L25" s="110"/>
      <c r="M25" s="102">
        <v>550</v>
      </c>
      <c r="N25" s="109"/>
    </row>
    <row r="26" spans="1:17" s="88" customFormat="1" ht="12.95" customHeight="1">
      <c r="A26" s="87" t="s">
        <v>8</v>
      </c>
      <c r="B26" s="86"/>
      <c r="C26" s="85"/>
      <c r="D26" s="84">
        <v>261</v>
      </c>
      <c r="E26" s="108">
        <v>284</v>
      </c>
      <c r="F26" s="107"/>
      <c r="G26" s="102">
        <v>264</v>
      </c>
      <c r="H26" s="81"/>
      <c r="I26" s="102">
        <v>264</v>
      </c>
      <c r="J26" s="81"/>
      <c r="K26" s="106">
        <v>264</v>
      </c>
      <c r="L26" s="81"/>
      <c r="M26" s="106">
        <v>125</v>
      </c>
      <c r="N26" s="105"/>
    </row>
    <row r="27" spans="1:17" s="1" customFormat="1" ht="12.95" customHeight="1">
      <c r="A27" s="87" t="s">
        <v>7</v>
      </c>
      <c r="B27" s="86"/>
      <c r="C27" s="85"/>
      <c r="D27" s="104">
        <v>775</v>
      </c>
      <c r="E27" s="103">
        <v>582</v>
      </c>
      <c r="F27" s="82" t="s">
        <v>4</v>
      </c>
      <c r="G27" s="102">
        <v>1135</v>
      </c>
      <c r="H27" s="81"/>
      <c r="I27" s="102">
        <v>633</v>
      </c>
      <c r="J27" s="81"/>
      <c r="K27" s="100">
        <v>726</v>
      </c>
      <c r="L27" s="101"/>
      <c r="M27" s="100">
        <v>0</v>
      </c>
      <c r="N27" s="99"/>
      <c r="P27" s="98"/>
    </row>
    <row r="28" spans="1:17" s="88" customFormat="1" ht="15" customHeight="1">
      <c r="A28" s="97" t="s">
        <v>6</v>
      </c>
      <c r="B28" s="86"/>
      <c r="C28" s="85"/>
      <c r="D28" s="96">
        <f>SUM(D29:D30)</f>
        <v>2700</v>
      </c>
      <c r="E28" s="95">
        <f>SUM(E29:E30)</f>
        <v>3100</v>
      </c>
      <c r="F28" s="94"/>
      <c r="G28" s="90"/>
      <c r="H28" s="93"/>
      <c r="I28" s="90"/>
      <c r="J28" s="91"/>
      <c r="K28" s="92"/>
      <c r="L28" s="91"/>
      <c r="M28" s="90"/>
      <c r="N28" s="89"/>
    </row>
    <row r="29" spans="1:17" s="78" customFormat="1" ht="14.1" customHeight="1">
      <c r="A29" s="87" t="s">
        <v>5</v>
      </c>
      <c r="B29" s="86"/>
      <c r="C29" s="85"/>
      <c r="D29" s="84">
        <v>0</v>
      </c>
      <c r="E29" s="83">
        <v>0</v>
      </c>
      <c r="F29" s="82" t="s">
        <v>4</v>
      </c>
      <c r="G29" s="80" t="s">
        <v>3</v>
      </c>
      <c r="H29" s="81"/>
      <c r="I29" s="80" t="s">
        <v>3</v>
      </c>
      <c r="J29" s="81"/>
      <c r="K29" s="80" t="s">
        <v>3</v>
      </c>
      <c r="L29" s="81"/>
      <c r="M29" s="80" t="s">
        <v>3</v>
      </c>
      <c r="N29" s="79"/>
    </row>
    <row r="30" spans="1:17" s="68" customFormat="1" ht="15.95" customHeight="1">
      <c r="A30" s="77" t="s">
        <v>2</v>
      </c>
      <c r="B30" s="76"/>
      <c r="C30" s="75"/>
      <c r="D30" s="74">
        <v>2700</v>
      </c>
      <c r="E30" s="73">
        <v>3100</v>
      </c>
      <c r="F30" s="72"/>
      <c r="G30" s="70">
        <v>3200</v>
      </c>
      <c r="H30" s="71"/>
      <c r="I30" s="70">
        <v>2600</v>
      </c>
      <c r="J30" s="71"/>
      <c r="K30" s="70">
        <v>2500</v>
      </c>
      <c r="L30" s="71"/>
      <c r="M30" s="70">
        <v>2100</v>
      </c>
      <c r="N30" s="69"/>
    </row>
    <row r="31" spans="1:17" s="46" customFormat="1" ht="15" customHeight="1">
      <c r="A31" s="63" t="s">
        <v>1</v>
      </c>
      <c r="B31" s="67"/>
      <c r="C31" s="66"/>
      <c r="D31" s="60">
        <f>D7+D11+D28-D8-D21</f>
        <v>29200</v>
      </c>
      <c r="E31" s="65">
        <f>E7+E11+E28-E8-E21</f>
        <v>27051</v>
      </c>
      <c r="F31" s="64"/>
      <c r="G31" s="56"/>
      <c r="H31" s="57"/>
      <c r="I31" s="56"/>
      <c r="J31" s="57"/>
      <c r="K31" s="56"/>
      <c r="L31" s="57"/>
      <c r="M31" s="56"/>
      <c r="N31" s="55"/>
    </row>
    <row r="32" spans="1:17" s="46" customFormat="1" ht="15" customHeight="1">
      <c r="A32" s="63" t="s">
        <v>0</v>
      </c>
      <c r="B32" s="62"/>
      <c r="C32" s="61"/>
      <c r="D32" s="60">
        <f>D7+D11+D28</f>
        <v>34303</v>
      </c>
      <c r="E32" s="59">
        <f>E7+E11+E28</f>
        <v>32154</v>
      </c>
      <c r="F32" s="58"/>
      <c r="G32" s="56"/>
      <c r="H32" s="57"/>
      <c r="I32" s="56"/>
      <c r="J32" s="57"/>
      <c r="K32" s="56"/>
      <c r="L32" s="57"/>
      <c r="M32" s="56"/>
      <c r="N32" s="55"/>
    </row>
    <row r="33" spans="1:16" s="46" customFormat="1" ht="15" customHeight="1">
      <c r="A33" s="54"/>
      <c r="B33" s="53"/>
      <c r="C33" s="53"/>
      <c r="D33" s="52"/>
      <c r="E33" s="52"/>
      <c r="F33" s="51"/>
      <c r="G33" s="49"/>
      <c r="H33" s="49"/>
      <c r="I33" s="50"/>
      <c r="J33" s="49"/>
      <c r="K33" s="48"/>
      <c r="L33" s="48"/>
      <c r="M33" s="48"/>
      <c r="N33" s="48"/>
      <c r="O33" s="47"/>
      <c r="P33" s="47"/>
    </row>
    <row r="34" spans="1:16" s="30" customFormat="1" ht="33" customHeight="1">
      <c r="A34" s="38"/>
      <c r="B34" s="38"/>
      <c r="C34" s="37"/>
      <c r="D34" s="38"/>
      <c r="E34" s="38"/>
      <c r="F34" s="38"/>
      <c r="G34" s="38"/>
      <c r="H34" s="38"/>
      <c r="I34" s="32"/>
      <c r="J34" s="37"/>
      <c r="K34" s="32"/>
      <c r="L34" s="45"/>
      <c r="M34" s="33"/>
      <c r="N34" s="33"/>
      <c r="O34" s="33"/>
      <c r="P34" s="32"/>
    </row>
    <row r="35" spans="1:16" s="30" customFormat="1">
      <c r="A35" s="43"/>
      <c r="B35" s="41"/>
      <c r="C35" s="42"/>
      <c r="D35" s="41"/>
      <c r="E35" s="41"/>
      <c r="F35" s="41"/>
      <c r="G35" s="41"/>
      <c r="H35" s="40"/>
      <c r="I35" s="33"/>
      <c r="J35" s="32"/>
      <c r="K35" s="33"/>
      <c r="L35" s="39"/>
      <c r="M35" s="34"/>
      <c r="N35" s="34"/>
      <c r="O35" s="33"/>
      <c r="P35" s="32"/>
    </row>
    <row r="36" spans="1:16" s="44" customFormat="1">
      <c r="A36" s="43"/>
      <c r="B36" s="41"/>
      <c r="C36" s="42"/>
      <c r="D36" s="41"/>
      <c r="E36" s="41"/>
      <c r="F36" s="41"/>
      <c r="G36" s="41"/>
      <c r="H36" s="40"/>
      <c r="I36" s="33"/>
      <c r="J36" s="38"/>
      <c r="K36" s="33"/>
      <c r="L36" s="39"/>
      <c r="M36" s="34"/>
      <c r="N36" s="34"/>
      <c r="O36" s="33"/>
      <c r="P36" s="32"/>
    </row>
    <row r="37" spans="1:16" s="30" customFormat="1">
      <c r="A37" s="38"/>
      <c r="B37" s="41"/>
      <c r="C37" s="42"/>
      <c r="D37" s="41"/>
      <c r="E37" s="41"/>
      <c r="F37" s="41"/>
      <c r="G37" s="41"/>
      <c r="H37" s="40"/>
      <c r="I37" s="33"/>
      <c r="J37" s="32"/>
      <c r="K37" s="39"/>
      <c r="L37" s="39"/>
      <c r="M37" s="34"/>
      <c r="N37" s="34"/>
      <c r="O37" s="33"/>
      <c r="P37" s="32"/>
    </row>
    <row r="38" spans="1:16" s="30" customFormat="1">
      <c r="A38" s="43"/>
      <c r="B38" s="41"/>
      <c r="C38" s="42"/>
      <c r="D38" s="41"/>
      <c r="E38" s="41"/>
      <c r="F38" s="41"/>
      <c r="G38" s="41"/>
      <c r="H38" s="40"/>
      <c r="I38" s="33"/>
      <c r="J38" s="32"/>
      <c r="K38" s="39"/>
      <c r="L38" s="39"/>
      <c r="M38" s="34"/>
      <c r="N38" s="34"/>
      <c r="O38" s="33"/>
      <c r="P38" s="32"/>
    </row>
    <row r="39" spans="1:16" s="30" customFormat="1">
      <c r="A39" s="38"/>
      <c r="B39" s="38"/>
      <c r="C39" s="42"/>
      <c r="D39" s="41"/>
      <c r="E39" s="41"/>
      <c r="F39" s="41"/>
      <c r="G39" s="41"/>
      <c r="H39" s="40"/>
      <c r="I39" s="33"/>
      <c r="J39" s="38"/>
      <c r="K39" s="39"/>
      <c r="L39" s="39"/>
      <c r="M39" s="34"/>
      <c r="N39" s="34"/>
      <c r="O39" s="33"/>
      <c r="P39" s="32"/>
    </row>
    <row r="40" spans="1:16" s="30" customFormat="1">
      <c r="A40" s="38"/>
      <c r="B40" s="43"/>
      <c r="C40" s="42"/>
      <c r="D40" s="41"/>
      <c r="E40" s="41"/>
      <c r="F40" s="41"/>
      <c r="G40" s="41"/>
      <c r="H40" s="40"/>
      <c r="I40" s="33"/>
      <c r="J40" s="38"/>
      <c r="K40" s="39"/>
      <c r="L40" s="39"/>
      <c r="M40" s="34"/>
      <c r="N40" s="34"/>
      <c r="O40" s="33"/>
      <c r="P40" s="32"/>
    </row>
    <row r="41" spans="1:16" s="30" customFormat="1">
      <c r="A41" s="38"/>
      <c r="B41" s="43"/>
      <c r="C41" s="42"/>
      <c r="D41" s="41"/>
      <c r="E41" s="41"/>
      <c r="F41" s="41"/>
      <c r="G41" s="41"/>
      <c r="H41" s="40"/>
      <c r="I41" s="33"/>
      <c r="J41" s="38"/>
      <c r="K41" s="39"/>
      <c r="L41" s="39"/>
      <c r="M41" s="34"/>
      <c r="N41" s="34"/>
      <c r="O41" s="33"/>
      <c r="P41" s="32"/>
    </row>
    <row r="42" spans="1:16" s="30" customFormat="1">
      <c r="A42" s="38"/>
      <c r="B42" s="38"/>
      <c r="C42" s="38"/>
      <c r="D42" s="38"/>
      <c r="E42" s="38"/>
      <c r="F42" s="38"/>
      <c r="G42" s="35"/>
      <c r="H42" s="37"/>
      <c r="I42" s="36"/>
      <c r="J42" s="32"/>
      <c r="K42" s="35"/>
      <c r="L42" s="35"/>
      <c r="M42" s="34"/>
      <c r="N42" s="34"/>
      <c r="O42" s="33"/>
      <c r="P42" s="32"/>
    </row>
    <row r="43" spans="1:16" s="30" customFormat="1">
      <c r="A43" s="1"/>
      <c r="B43" s="23"/>
      <c r="C43" s="29"/>
      <c r="D43" s="14"/>
      <c r="E43" s="14"/>
      <c r="F43" s="14"/>
      <c r="G43" s="14"/>
      <c r="H43" s="31"/>
      <c r="I43" s="26"/>
      <c r="K43" s="28"/>
      <c r="L43" s="28"/>
      <c r="M43" s="27"/>
      <c r="N43" s="27"/>
      <c r="O43" s="26"/>
    </row>
    <row r="44" spans="1:16" s="30" customFormat="1">
      <c r="A44" s="1"/>
      <c r="B44" s="23"/>
      <c r="C44" s="24"/>
      <c r="D44" s="23"/>
      <c r="E44" s="23"/>
      <c r="F44" s="23"/>
      <c r="G44" s="23"/>
      <c r="H44" s="23"/>
      <c r="I44" s="26"/>
      <c r="K44" s="26"/>
      <c r="L44" s="23"/>
      <c r="M44" s="26"/>
      <c r="N44" s="26"/>
      <c r="O44" s="26"/>
    </row>
    <row r="45" spans="1:16">
      <c r="C45" s="24"/>
      <c r="D45" s="23"/>
      <c r="E45" s="23"/>
      <c r="F45" s="23"/>
      <c r="G45" s="23"/>
      <c r="H45" s="23"/>
      <c r="I45" s="23"/>
      <c r="K45" s="23"/>
      <c r="L45" s="23"/>
      <c r="M45" s="23"/>
      <c r="N45" s="23"/>
      <c r="O45" s="22"/>
    </row>
    <row r="46" spans="1:16">
      <c r="A46" s="25"/>
      <c r="B46" s="23"/>
      <c r="C46" s="14"/>
      <c r="D46" s="29"/>
      <c r="E46" s="14"/>
      <c r="F46" s="14"/>
      <c r="G46" s="14"/>
      <c r="H46" s="14"/>
      <c r="I46" s="28"/>
      <c r="J46" s="28"/>
      <c r="K46" s="27"/>
      <c r="L46" s="27"/>
      <c r="M46" s="27"/>
      <c r="N46" s="26"/>
      <c r="O46" s="22"/>
    </row>
    <row r="47" spans="1:16">
      <c r="A47" s="25"/>
      <c r="B47" s="23"/>
      <c r="C47" s="24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2"/>
    </row>
    <row r="48" spans="1:16">
      <c r="A48" s="25"/>
      <c r="B48" s="23"/>
      <c r="C48" s="24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2"/>
    </row>
    <row r="50" spans="1:10" ht="13.5">
      <c r="E50" s="6"/>
      <c r="F50" s="7"/>
      <c r="G50" s="2"/>
      <c r="I50" s="7"/>
      <c r="J50" s="21"/>
    </row>
    <row r="51" spans="1:10" ht="13.5">
      <c r="E51" s="20"/>
      <c r="F51" s="19"/>
      <c r="G51" s="2"/>
      <c r="I51" s="19"/>
      <c r="J51" s="18"/>
    </row>
    <row r="52" spans="1:10" ht="13.5">
      <c r="E52" s="17"/>
      <c r="F52" s="16"/>
      <c r="G52" s="2"/>
      <c r="I52" s="16"/>
      <c r="J52" s="15"/>
    </row>
    <row r="53" spans="1:10" ht="13.5">
      <c r="A53" s="13"/>
      <c r="B53" s="14"/>
      <c r="E53" s="6"/>
      <c r="F53" s="7"/>
      <c r="G53" s="2"/>
      <c r="I53" s="7"/>
      <c r="J53" s="7"/>
    </row>
    <row r="54" spans="1:10" ht="13.5">
      <c r="A54" s="13"/>
      <c r="B54" s="12"/>
      <c r="E54" s="6"/>
      <c r="F54" s="7"/>
      <c r="G54" s="2"/>
      <c r="I54" s="7"/>
      <c r="J54" s="7"/>
    </row>
    <row r="55" spans="1:10" ht="13.5">
      <c r="E55" s="11"/>
      <c r="F55" s="5"/>
      <c r="G55" s="2"/>
      <c r="I55" s="5"/>
      <c r="J55" s="4"/>
    </row>
    <row r="56" spans="1:10" ht="13.5">
      <c r="E56" s="10"/>
      <c r="F56" s="9"/>
      <c r="G56" s="2"/>
      <c r="I56" s="9"/>
      <c r="J56" s="8"/>
    </row>
    <row r="57" spans="1:10" ht="13.5">
      <c r="E57" s="6"/>
      <c r="F57" s="7"/>
      <c r="G57" s="2"/>
      <c r="I57" s="7"/>
      <c r="J57" s="7"/>
    </row>
    <row r="58" spans="1:10" ht="13.5">
      <c r="E58" s="6"/>
      <c r="F58" s="7"/>
      <c r="G58" s="2"/>
      <c r="I58" s="7"/>
      <c r="J58" s="7"/>
    </row>
    <row r="59" spans="1:10" ht="13.5">
      <c r="E59" s="6"/>
      <c r="F59" s="5"/>
      <c r="G59" s="2"/>
      <c r="I59" s="5"/>
      <c r="J59" s="4"/>
    </row>
    <row r="60" spans="1:10" ht="13.5">
      <c r="E60" s="6"/>
      <c r="F60" s="5"/>
      <c r="G60" s="2"/>
      <c r="I60" s="5"/>
      <c r="J60" s="4"/>
    </row>
    <row r="61" spans="1:10" ht="13.5">
      <c r="E61" s="6"/>
      <c r="F61" s="5"/>
      <c r="G61" s="2"/>
      <c r="I61" s="5"/>
      <c r="J61" s="4"/>
    </row>
  </sheetData>
  <mergeCells count="57">
    <mergeCell ref="A23:C23"/>
    <mergeCell ref="D5:D6"/>
    <mergeCell ref="A14:C14"/>
    <mergeCell ref="A13:C13"/>
    <mergeCell ref="G5:H6"/>
    <mergeCell ref="A22:C22"/>
    <mergeCell ref="A20:C20"/>
    <mergeCell ref="A12:C12"/>
    <mergeCell ref="A5:C6"/>
    <mergeCell ref="A8:C8"/>
    <mergeCell ref="A21:C21"/>
    <mergeCell ref="E5:F6"/>
    <mergeCell ref="K5:L6"/>
    <mergeCell ref="I5:J6"/>
    <mergeCell ref="A16:C16"/>
    <mergeCell ref="A17:C17"/>
    <mergeCell ref="A15:C15"/>
    <mergeCell ref="A26:C26"/>
    <mergeCell ref="A27:C27"/>
    <mergeCell ref="M5:N6"/>
    <mergeCell ref="A10:C10"/>
    <mergeCell ref="A11:C11"/>
    <mergeCell ref="A7:C7"/>
    <mergeCell ref="A9:C9"/>
    <mergeCell ref="A24:C24"/>
    <mergeCell ref="A18:C18"/>
    <mergeCell ref="A19:C19"/>
    <mergeCell ref="I54:J54"/>
    <mergeCell ref="I52:J52"/>
    <mergeCell ref="A25:C25"/>
    <mergeCell ref="A28:C28"/>
    <mergeCell ref="E50:F50"/>
    <mergeCell ref="I55:J55"/>
    <mergeCell ref="E51:F51"/>
    <mergeCell ref="E52:F52"/>
    <mergeCell ref="E55:F55"/>
    <mergeCell ref="I50:J50"/>
    <mergeCell ref="E53:F53"/>
    <mergeCell ref="E56:F56"/>
    <mergeCell ref="E57:F57"/>
    <mergeCell ref="I53:J53"/>
    <mergeCell ref="I51:J51"/>
    <mergeCell ref="A29:C29"/>
    <mergeCell ref="A32:C32"/>
    <mergeCell ref="A30:C30"/>
    <mergeCell ref="A31:C31"/>
    <mergeCell ref="E54:F54"/>
    <mergeCell ref="I61:J61"/>
    <mergeCell ref="E61:F61"/>
    <mergeCell ref="I56:J56"/>
    <mergeCell ref="I57:J57"/>
    <mergeCell ref="I58:J58"/>
    <mergeCell ref="I59:J59"/>
    <mergeCell ref="I60:J60"/>
    <mergeCell ref="E60:F60"/>
    <mergeCell ref="E59:F59"/>
    <mergeCell ref="E58:F58"/>
  </mergeCells>
  <printOptions horizontalCentered="1" gridLines="1" gridLinesSet="0"/>
  <pageMargins left="0.25" right="0.25" top="0.75" bottom="0.75" header="0.3" footer="0.3"/>
  <pageSetup paperSize="9" scale="9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2.7</vt:lpstr>
      <vt:lpstr>'Table 2.7'!Print_Area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2022-04-01T14:12:07Z</dcterms:created>
  <dcterms:modified xsi:type="dcterms:W3CDTF">2022-04-01T14:12:23Z</dcterms:modified>
</cp:coreProperties>
</file>