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4" sheetId="1" r:id="rId1"/>
  </sheets>
  <definedNames>
    <definedName name="_xlnm.Print_Area" localSheetId="0">'Table 2.14'!$A$1:$I$17</definedName>
    <definedName name="Z_7D5F35CD_26AA_460E_BE95_23E2A00512DF_.wvu.PrintArea" localSheetId="0" hidden="1">'Table 2.14'!$A$1:$I$17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F8" i="1"/>
  <c r="C11" i="1"/>
  <c r="D11" i="1"/>
  <c r="E11" i="1"/>
  <c r="F11" i="1"/>
  <c r="G11" i="1"/>
  <c r="C13" i="1"/>
  <c r="D13" i="1"/>
  <c r="E13" i="1"/>
  <c r="F13" i="1"/>
  <c r="G13" i="1"/>
</calcChain>
</file>

<file path=xl/sharedStrings.xml><?xml version="1.0" encoding="utf-8"?>
<sst xmlns="http://schemas.openxmlformats.org/spreadsheetml/2006/main" count="12" uniqueCount="12">
  <si>
    <t xml:space="preserve">Total </t>
  </si>
  <si>
    <t>Netherlands</t>
  </si>
  <si>
    <t>Eurasia</t>
  </si>
  <si>
    <r>
      <t>United States</t>
    </r>
    <r>
      <rPr>
        <vertAlign val="superscript"/>
        <sz val="9"/>
        <rFont val="Arial Narrow"/>
        <family val="2"/>
      </rPr>
      <t>(a)</t>
    </r>
  </si>
  <si>
    <t>Americas</t>
  </si>
  <si>
    <t>2021 (expected)</t>
  </si>
  <si>
    <t>Total to end of 2020</t>
  </si>
  <si>
    <t>Total to end of 2018</t>
  </si>
  <si>
    <t>Country</t>
  </si>
  <si>
    <t>(tonnes natural U equivalent)</t>
  </si>
  <si>
    <t>Re-enriched tails production</t>
  </si>
  <si>
    <t>Table 2.14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</si>
</sst>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\ ##0"/>
    <numFmt numFmtId="165" formatCode="0.0"/>
    <numFmt numFmtId="166" formatCode="#\ ##0.0"/>
    <numFmt numFmtId="167" formatCode="#,##0.0"/>
    <numFmt numFmtId="168" formatCode="###\ ##0.0"/>
  </numFmts>
  <fonts count="18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8"/>
      <color indexed="10"/>
      <name val="Helvetica"/>
      <family val="2"/>
    </font>
    <font>
      <vertAlign val="superscript"/>
      <sz val="9"/>
      <name val="Arial Narrow"/>
      <family val="2"/>
    </font>
    <font>
      <b/>
      <sz val="8"/>
      <color rgb="FF008938"/>
      <name val="Helvetica"/>
      <family val="2"/>
    </font>
    <font>
      <sz val="10"/>
      <name val="Helvetica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2" fillId="0" borderId="0" xfId="0" applyNumberFormat="1" applyFont="1" applyFill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66" fontId="4" fillId="2" borderId="2" xfId="1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164" fontId="5" fillId="0" borderId="4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right" vertical="center"/>
    </xf>
    <xf numFmtId="167" fontId="5" fillId="0" borderId="5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168" fontId="4" fillId="2" borderId="6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164" fontId="6" fillId="0" borderId="4" xfId="1" applyNumberFormat="1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right" vertical="center"/>
    </xf>
    <xf numFmtId="167" fontId="6" fillId="0" borderId="5" xfId="1" applyNumberFormat="1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7" fillId="0" borderId="0" xfId="0" applyFont="1" applyFill="1" applyAlignment="1"/>
    <xf numFmtId="166" fontId="5" fillId="0" borderId="5" xfId="1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9" fillId="0" borderId="0" xfId="0" applyFont="1" applyFill="1"/>
    <xf numFmtId="0" fontId="2" fillId="0" borderId="0" xfId="0" applyFont="1" applyFill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0" fontId="12" fillId="0" borderId="0" xfId="0" applyFont="1" applyFill="1" applyAlignment="1">
      <alignment horizontal="right"/>
    </xf>
    <xf numFmtId="0" fontId="13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/>
    <xf numFmtId="0" fontId="12" fillId="0" borderId="0" xfId="0" applyFont="1" applyFill="1" applyAlignment="1"/>
    <xf numFmtId="0" fontId="17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39585</xdr:colOff>
      <xdr:row>13</xdr:row>
      <xdr:rowOff>200517</xdr:rowOff>
    </xdr:from>
    <xdr:to>
      <xdr:col>5</xdr:col>
      <xdr:colOff>1062291</xdr:colOff>
      <xdr:row>15</xdr:row>
      <xdr:rowOff>157655</xdr:rowOff>
    </xdr:to>
    <xdr:sp macro="" textlink="">
      <xdr:nvSpPr>
        <xdr:cNvPr id="2" name="TextBox 1"/>
        <xdr:cNvSpPr txBox="1"/>
      </xdr:nvSpPr>
      <xdr:spPr>
        <a:xfrm>
          <a:off x="39585" y="2486517"/>
          <a:ext cx="3613506" cy="4333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provided by Energy Northwest, owner-operator of the Columbia generating station. </a:t>
          </a:r>
        </a:p>
        <a:p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="145" zoomScaleNormal="145" workbookViewId="0">
      <selection activeCell="F19" sqref="F19"/>
    </sheetView>
  </sheetViews>
  <sheetFormatPr defaultRowHeight="12.75"/>
  <cols>
    <col min="1" max="1" width="1.7109375" style="3" customWidth="1"/>
    <col min="2" max="2" width="12.85546875" style="2" customWidth="1"/>
    <col min="3" max="3" width="21.28515625" style="2" customWidth="1"/>
    <col min="4" max="5" width="8.7109375" style="2" customWidth="1"/>
    <col min="6" max="6" width="21.28515625" style="2" customWidth="1"/>
    <col min="7" max="7" width="14.140625" style="2" customWidth="1"/>
    <col min="8" max="8" width="3.5703125" style="2" customWidth="1"/>
    <col min="9" max="9" width="14.7109375" style="1" customWidth="1"/>
  </cols>
  <sheetData>
    <row r="1" spans="1:10" s="61" customFormat="1" ht="12.75" customHeight="1">
      <c r="A1" s="60" t="s">
        <v>11</v>
      </c>
      <c r="B1" s="60"/>
      <c r="C1" s="60"/>
      <c r="D1" s="63"/>
      <c r="E1" s="63"/>
      <c r="F1" s="63"/>
      <c r="G1" s="63"/>
      <c r="H1" s="62"/>
      <c r="I1" s="57"/>
    </row>
    <row r="2" spans="1:10" s="54" customFormat="1" ht="15">
      <c r="A2" s="60" t="s">
        <v>10</v>
      </c>
      <c r="B2" s="59"/>
      <c r="C2" s="59"/>
      <c r="D2" s="56"/>
      <c r="E2" s="56"/>
      <c r="F2" s="56"/>
      <c r="G2" s="56"/>
      <c r="H2" s="58"/>
      <c r="I2" s="57"/>
    </row>
    <row r="3" spans="1:10" s="54" customFormat="1" ht="15">
      <c r="A3" s="56"/>
      <c r="B3" s="56"/>
      <c r="C3" s="56"/>
      <c r="D3" s="56"/>
      <c r="E3" s="56"/>
      <c r="F3" s="56"/>
      <c r="G3" s="56"/>
      <c r="H3" s="56"/>
      <c r="I3" s="55"/>
    </row>
    <row r="4" spans="1:10" s="48" customFormat="1" ht="13.5" customHeight="1">
      <c r="A4" s="52" t="s">
        <v>9</v>
      </c>
      <c r="B4" s="53"/>
      <c r="C4" s="52"/>
      <c r="D4" s="52"/>
      <c r="E4" s="52"/>
      <c r="F4" s="52"/>
      <c r="G4" s="52"/>
      <c r="H4" s="52"/>
      <c r="I4" s="51"/>
    </row>
    <row r="5" spans="1:10" s="48" customFormat="1" ht="15.75" customHeight="1">
      <c r="A5" s="50"/>
      <c r="B5" s="37"/>
      <c r="C5" s="50"/>
      <c r="D5" s="50"/>
      <c r="E5" s="50"/>
      <c r="F5" s="50"/>
      <c r="G5" s="50"/>
      <c r="H5" s="50"/>
      <c r="I5" s="49"/>
    </row>
    <row r="6" spans="1:10" s="37" customFormat="1" ht="14.25" customHeight="1">
      <c r="A6" s="47" t="s">
        <v>8</v>
      </c>
      <c r="B6" s="46"/>
      <c r="C6" s="43" t="s">
        <v>7</v>
      </c>
      <c r="D6" s="43">
        <v>2019</v>
      </c>
      <c r="E6" s="45">
        <v>2020</v>
      </c>
      <c r="F6" s="44" t="s">
        <v>6</v>
      </c>
      <c r="G6" s="43" t="s">
        <v>5</v>
      </c>
    </row>
    <row r="7" spans="1:10" s="37" customFormat="1" ht="12.95" customHeight="1">
      <c r="A7" s="42"/>
      <c r="B7" s="41"/>
      <c r="C7" s="38"/>
      <c r="D7" s="38"/>
      <c r="E7" s="40"/>
      <c r="F7" s="39"/>
      <c r="G7" s="38"/>
    </row>
    <row r="8" spans="1:10" s="36" customFormat="1" ht="14.25" customHeight="1">
      <c r="A8" s="15" t="s">
        <v>4</v>
      </c>
      <c r="B8" s="24"/>
      <c r="C8" s="13">
        <f>SUM(C9:C10)</f>
        <v>5677.8</v>
      </c>
      <c r="D8" s="11">
        <f>+D9</f>
        <v>0</v>
      </c>
      <c r="E8" s="11">
        <v>0</v>
      </c>
      <c r="F8" s="11">
        <f>F9</f>
        <v>5677.8</v>
      </c>
      <c r="G8" s="10">
        <v>0</v>
      </c>
    </row>
    <row r="9" spans="1:10" s="32" customFormat="1" ht="14.25" customHeight="1">
      <c r="A9" s="35" t="s">
        <v>3</v>
      </c>
      <c r="B9" s="34"/>
      <c r="C9" s="33">
        <v>5677.8</v>
      </c>
      <c r="D9" s="17">
        <v>0</v>
      </c>
      <c r="E9" s="17">
        <v>0</v>
      </c>
      <c r="F9" s="17">
        <v>5677.8</v>
      </c>
      <c r="G9" s="16">
        <v>0</v>
      </c>
      <c r="H9" s="4"/>
    </row>
    <row r="10" spans="1:10" s="4" customFormat="1" ht="14.25" customHeight="1">
      <c r="A10" s="31"/>
      <c r="B10" s="30"/>
      <c r="C10" s="29"/>
      <c r="D10" s="28"/>
      <c r="E10" s="27"/>
      <c r="F10" s="26"/>
      <c r="G10" s="25"/>
    </row>
    <row r="11" spans="1:10" s="4" customFormat="1" ht="14.25" customHeight="1">
      <c r="A11" s="15" t="s">
        <v>2</v>
      </c>
      <c r="B11" s="24"/>
      <c r="C11" s="23">
        <f>SUM(C12)</f>
        <v>21135</v>
      </c>
      <c r="D11" s="23">
        <f>SUM(D12)</f>
        <v>3439</v>
      </c>
      <c r="E11" s="23">
        <f>SUM(E12)</f>
        <v>3712</v>
      </c>
      <c r="F11" s="23">
        <f>SUM(F12)</f>
        <v>28286</v>
      </c>
      <c r="G11" s="23">
        <f>SUM(G12)</f>
        <v>2834</v>
      </c>
    </row>
    <row r="12" spans="1:10" s="4" customFormat="1" ht="14.25" customHeight="1">
      <c r="A12" s="22" t="s">
        <v>1</v>
      </c>
      <c r="B12" s="21"/>
      <c r="C12" s="20">
        <v>21135</v>
      </c>
      <c r="D12" s="19">
        <v>3439</v>
      </c>
      <c r="E12" s="18">
        <v>3712</v>
      </c>
      <c r="F12" s="17">
        <v>28286</v>
      </c>
      <c r="G12" s="16">
        <v>2834</v>
      </c>
    </row>
    <row r="13" spans="1:10" s="9" customFormat="1" ht="14.25" customHeight="1">
      <c r="A13" s="15" t="s">
        <v>0</v>
      </c>
      <c r="B13" s="14"/>
      <c r="C13" s="13">
        <f>C8+C11</f>
        <v>26812.799999999999</v>
      </c>
      <c r="D13" s="12">
        <f>D8+D11</f>
        <v>3439</v>
      </c>
      <c r="E13" s="11">
        <f>E8+E11</f>
        <v>3712</v>
      </c>
      <c r="F13" s="11">
        <f>F8+F11</f>
        <v>33963.800000000003</v>
      </c>
      <c r="G13" s="10">
        <f>G8+G11</f>
        <v>2834</v>
      </c>
    </row>
    <row r="14" spans="1:10" ht="24.95" customHeight="1">
      <c r="A14" s="4"/>
      <c r="E14" s="3"/>
      <c r="G14" s="6"/>
      <c r="H14" s="8"/>
      <c r="I14" s="8"/>
    </row>
    <row r="15" spans="1:10">
      <c r="B15" s="3"/>
      <c r="C15" s="3"/>
      <c r="D15" s="3"/>
      <c r="E15" s="3"/>
      <c r="F15" s="3"/>
      <c r="G15" s="3"/>
      <c r="H15" s="8"/>
      <c r="I15" s="8"/>
      <c r="J15" s="8"/>
    </row>
    <row r="16" spans="1:10">
      <c r="A16" s="4"/>
      <c r="E16" s="3"/>
      <c r="H16" s="8"/>
      <c r="I16" s="8"/>
    </row>
    <row r="17" spans="1:16">
      <c r="B17" s="3"/>
      <c r="C17" s="7"/>
      <c r="D17" s="3"/>
      <c r="E17" s="3"/>
      <c r="F17" s="3"/>
      <c r="G17" s="3"/>
      <c r="H17" s="7"/>
      <c r="I17" s="3"/>
      <c r="J17" s="3"/>
      <c r="K17" s="3"/>
      <c r="L17" s="3"/>
      <c r="N17" s="3"/>
      <c r="O17" s="3"/>
      <c r="P17" s="3"/>
    </row>
    <row r="18" spans="1:16" ht="24.95" customHeight="1">
      <c r="A18" s="6"/>
      <c r="G18" s="5"/>
    </row>
    <row r="19" spans="1:16">
      <c r="A19" s="4"/>
    </row>
    <row r="20" spans="1:16">
      <c r="A20" s="2"/>
    </row>
    <row r="21" spans="1:16">
      <c r="A21" s="2"/>
    </row>
    <row r="22" spans="1:16">
      <c r="A22" s="1"/>
    </row>
  </sheetData>
  <mergeCells count="12">
    <mergeCell ref="A6:B7"/>
    <mergeCell ref="E6:E7"/>
    <mergeCell ref="D6:D7"/>
    <mergeCell ref="C6:C7"/>
    <mergeCell ref="F6:F7"/>
    <mergeCell ref="G6:G7"/>
    <mergeCell ref="A8:B8"/>
    <mergeCell ref="A9:B9"/>
    <mergeCell ref="A10:B10"/>
    <mergeCell ref="A13:B13"/>
    <mergeCell ref="A12:B12"/>
    <mergeCell ref="A11:B11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2.14</vt:lpstr>
      <vt:lpstr>'Table 2.14'!Print_Area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2022-04-01T14:16:26Z</dcterms:created>
  <dcterms:modified xsi:type="dcterms:W3CDTF">2022-04-01T14:16:45Z</dcterms:modified>
</cp:coreProperties>
</file>